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A_Fichiers\Ecrits\Ouvrages\Anafi Vuibert\7emeEd\MaRédaction\"/>
    </mc:Choice>
  </mc:AlternateContent>
  <xr:revisionPtr revIDLastSave="0" documentId="13_ncr:1_{0418A141-2AE5-4E08-8AE7-711818D819CF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GrisouFrisou" sheetId="1" r:id="rId1"/>
  </sheets>
  <calcPr calcId="191029"/>
</workbook>
</file>

<file path=xl/calcChain.xml><?xml version="1.0" encoding="utf-8"?>
<calcChain xmlns="http://schemas.openxmlformats.org/spreadsheetml/2006/main">
  <c r="C11" i="1" l="1"/>
  <c r="B11" i="1"/>
  <c r="B4" i="1"/>
  <c r="B6" i="1" s="1"/>
  <c r="B9" i="1" s="1"/>
  <c r="B10" i="1" s="1"/>
  <c r="B12" i="1" s="1"/>
  <c r="C4" i="1"/>
  <c r="C6" i="1" s="1"/>
  <c r="C9" i="1" s="1"/>
  <c r="C10" i="1" s="1"/>
  <c r="C12" i="1" s="1"/>
  <c r="B8" i="1"/>
  <c r="C8" i="1"/>
</calcChain>
</file>

<file path=xl/sharedStrings.xml><?xml version="1.0" encoding="utf-8"?>
<sst xmlns="http://schemas.openxmlformats.org/spreadsheetml/2006/main" count="12" uniqueCount="11">
  <si>
    <t>Frisou SA</t>
  </si>
  <si>
    <t>Grisou SA</t>
  </si>
  <si>
    <t>Rentabilité économique</t>
  </si>
  <si>
    <t xml:space="preserve"> = différentiel</t>
  </si>
  <si>
    <t xml:space="preserve"> + effet de levier</t>
  </si>
  <si>
    <t xml:space="preserve"> = Rentabilité financière avant impôt</t>
  </si>
  <si>
    <t xml:space="preserve"> = Rentabilité financière après impôt</t>
  </si>
  <si>
    <t xml:space="preserve"> x (1 - 25%)</t>
  </si>
  <si>
    <t xml:space="preserve"> - Coût de la dette</t>
  </si>
  <si>
    <t xml:space="preserve"> x Levier</t>
  </si>
  <si>
    <t xml:space="preserve"> = Effet de levier avant impôt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</si>
</sst>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0"/>
      <name val="Arial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A14" sqref="A14"/>
    </sheetView>
  </sheetViews>
  <sheetFormatPr baseColWidth="10" defaultRowHeight="15" x14ac:dyDescent="0.25"/>
  <cols>
    <col min="1" max="1" width="30.7109375" style="1" bestFit="1" customWidth="1"/>
    <col min="2" max="2" width="9.7109375" style="7" bestFit="1" customWidth="1"/>
    <col min="3" max="3" width="10" style="7" bestFit="1" customWidth="1"/>
    <col min="4" max="16384" width="11.42578125" style="1"/>
  </cols>
  <sheetData>
    <row r="1" spans="1:3" x14ac:dyDescent="0.25">
      <c r="B1" s="2" t="s">
        <v>1</v>
      </c>
      <c r="C1" s="2" t="s">
        <v>0</v>
      </c>
    </row>
    <row r="2" spans="1:3" x14ac:dyDescent="0.25">
      <c r="A2" s="1" t="s">
        <v>2</v>
      </c>
      <c r="B2" s="3">
        <v>0.08</v>
      </c>
      <c r="C2" s="3">
        <v>0.13</v>
      </c>
    </row>
    <row r="3" spans="1:3" x14ac:dyDescent="0.25">
      <c r="A3" s="1" t="s">
        <v>8</v>
      </c>
      <c r="B3" s="4">
        <v>7.0000000000000007E-2</v>
      </c>
      <c r="C3" s="4">
        <v>7.0000000000000007E-2</v>
      </c>
    </row>
    <row r="4" spans="1:3" x14ac:dyDescent="0.25">
      <c r="A4" s="1" t="s">
        <v>3</v>
      </c>
      <c r="B4" s="3">
        <f>B2-B3</f>
        <v>9.999999999999995E-3</v>
      </c>
      <c r="C4" s="3">
        <f>C2-C3</f>
        <v>0.06</v>
      </c>
    </row>
    <row r="5" spans="1:3" x14ac:dyDescent="0.25">
      <c r="A5" s="1" t="s">
        <v>9</v>
      </c>
      <c r="B5" s="5">
        <v>2</v>
      </c>
      <c r="C5" s="5">
        <v>0.33</v>
      </c>
    </row>
    <row r="6" spans="1:3" x14ac:dyDescent="0.25">
      <c r="A6" s="1" t="s">
        <v>10</v>
      </c>
      <c r="B6" s="6">
        <f>B4*B5</f>
        <v>1.999999999999999E-2</v>
      </c>
      <c r="C6" s="6">
        <f>C4*C5</f>
        <v>1.9800000000000002E-2</v>
      </c>
    </row>
    <row r="8" spans="1:3" x14ac:dyDescent="0.25">
      <c r="A8" s="1" t="s">
        <v>2</v>
      </c>
      <c r="B8" s="3">
        <f>B2</f>
        <v>0.08</v>
      </c>
      <c r="C8" s="3">
        <f>C2</f>
        <v>0.13</v>
      </c>
    </row>
    <row r="9" spans="1:3" x14ac:dyDescent="0.25">
      <c r="A9" s="1" t="s">
        <v>4</v>
      </c>
      <c r="B9" s="4">
        <f>B6</f>
        <v>1.999999999999999E-2</v>
      </c>
      <c r="C9" s="4">
        <f>C6</f>
        <v>1.9800000000000002E-2</v>
      </c>
    </row>
    <row r="10" spans="1:3" x14ac:dyDescent="0.25">
      <c r="A10" s="1" t="s">
        <v>5</v>
      </c>
      <c r="B10" s="3">
        <f>B8+B9</f>
        <v>9.9999999999999992E-2</v>
      </c>
      <c r="C10" s="3">
        <f>C8+C9</f>
        <v>0.14980000000000002</v>
      </c>
    </row>
    <row r="11" spans="1:3" x14ac:dyDescent="0.25">
      <c r="A11" s="1" t="s">
        <v>7</v>
      </c>
      <c r="B11" s="4">
        <f>0.75</f>
        <v>0.75</v>
      </c>
      <c r="C11" s="4">
        <f>0.75</f>
        <v>0.75</v>
      </c>
    </row>
    <row r="12" spans="1:3" x14ac:dyDescent="0.25">
      <c r="A12" s="1" t="s">
        <v>6</v>
      </c>
      <c r="B12" s="6">
        <f>B10*B11</f>
        <v>7.4999999999999997E-2</v>
      </c>
      <c r="C12" s="6">
        <f>C10*C11</f>
        <v>0.11235000000000001</v>
      </c>
    </row>
  </sheetData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GrisouFrisou</vt:lpstr>
    </vt:vector>
  </TitlesOfParts>
  <Company>CT²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Thibierge</dc:creator>
  <cp:lastModifiedBy>perso</cp:lastModifiedBy>
  <dcterms:created xsi:type="dcterms:W3CDTF">2002-07-30T08:06:34Z</dcterms:created>
  <dcterms:modified xsi:type="dcterms:W3CDTF">2021-04-26T16:20:47Z</dcterms:modified>
</cp:coreProperties>
</file>